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Спец\2023\"/>
    </mc:Choice>
  </mc:AlternateContent>
  <bookViews>
    <workbookView xWindow="0" yWindow="0" windowWidth="28800" windowHeight="12330" activeTab="1"/>
  </bookViews>
  <sheets>
    <sheet name="GGP" sheetId="1" r:id="rId1"/>
    <sheet name="PM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K5" i="1"/>
  <c r="I5" i="1"/>
  <c r="G5" i="1"/>
  <c r="D5" i="1"/>
  <c r="L5" i="1" s="1"/>
  <c r="P5" i="1" l="1"/>
  <c r="O5" i="1"/>
  <c r="M5" i="1"/>
  <c r="F4" i="2"/>
  <c r="G4" i="2" s="1"/>
  <c r="F3" i="2"/>
  <c r="N4" i="2"/>
  <c r="K4" i="2"/>
  <c r="I4" i="2"/>
  <c r="D4" i="2"/>
  <c r="L4" i="2" s="1"/>
  <c r="N4" i="1"/>
  <c r="P4" i="1" s="1"/>
  <c r="K4" i="1"/>
  <c r="I4" i="1"/>
  <c r="G4" i="1"/>
  <c r="D4" i="1"/>
  <c r="L4" i="1" s="1"/>
  <c r="N3" i="2"/>
  <c r="K3" i="2"/>
  <c r="I3" i="2"/>
  <c r="G3" i="2"/>
  <c r="D3" i="2"/>
  <c r="L3" i="2" s="1"/>
  <c r="P4" i="2" l="1"/>
  <c r="O4" i="2"/>
  <c r="M4" i="2"/>
  <c r="M4" i="1"/>
  <c r="O4" i="1"/>
  <c r="P3" i="2"/>
  <c r="O3" i="2"/>
  <c r="M3" i="2"/>
  <c r="D3" i="1"/>
  <c r="L3" i="1" s="1"/>
  <c r="O3" i="1" s="1"/>
  <c r="N3" i="1"/>
  <c r="K3" i="1"/>
  <c r="I3" i="1"/>
  <c r="G3" i="1"/>
  <c r="P3" i="1" l="1"/>
  <c r="M3" i="1"/>
</calcChain>
</file>

<file path=xl/sharedStrings.xml><?xml version="1.0" encoding="utf-8"?>
<sst xmlns="http://schemas.openxmlformats.org/spreadsheetml/2006/main" count="30" uniqueCount="14">
  <si>
    <t>Date</t>
  </si>
  <si>
    <t>Hands</t>
  </si>
  <si>
    <t>BB</t>
  </si>
  <si>
    <t>Income</t>
  </si>
  <si>
    <t>Reik</t>
  </si>
  <si>
    <t>Limits</t>
  </si>
  <si>
    <t>Total Inc</t>
  </si>
  <si>
    <t>Руки</t>
  </si>
  <si>
    <t>BB/час</t>
  </si>
  <si>
    <t>Часы</t>
  </si>
  <si>
    <t>Time m</t>
  </si>
  <si>
    <t>$/час</t>
  </si>
  <si>
    <t>Чистіми</t>
  </si>
  <si>
    <t>BB/100р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</si>
</sst>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d\ mmm\ yy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1" fillId="2" borderId="1" xfId="1" applyNumberFormat="1" applyBorder="1" applyAlignment="1">
      <alignment horizontal="center" vertic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pane ySplit="1" topLeftCell="A2" activePane="bottomLeft" state="frozen"/>
      <selection pane="bottomLeft" activeCell="N5" sqref="N5"/>
    </sheetView>
  </sheetViews>
  <sheetFormatPr defaultRowHeight="15" x14ac:dyDescent="0.25"/>
  <cols>
    <col min="1" max="1" width="13.140625" customWidth="1"/>
    <col min="2" max="2" width="9.85546875" customWidth="1"/>
    <col min="3" max="3" width="10.7109375" customWidth="1"/>
    <col min="4" max="5" width="10.28515625" customWidth="1"/>
    <col min="6" max="6" width="10.5703125" customWidth="1"/>
    <col min="7" max="7" width="9.42578125" customWidth="1"/>
    <col min="8" max="8" width="7.42578125" customWidth="1"/>
    <col min="9" max="9" width="10.140625" customWidth="1"/>
    <col min="10" max="10" width="0.85546875" customWidth="1"/>
    <col min="12" max="13" width="9.42578125" customWidth="1"/>
    <col min="14" max="14" width="9.5703125" customWidth="1"/>
    <col min="15" max="15" width="10.140625" customWidth="1"/>
    <col min="16" max="16" width="10" customWidth="1"/>
  </cols>
  <sheetData>
    <row r="1" spans="1:16" x14ac:dyDescent="0.25">
      <c r="A1" s="2" t="s">
        <v>0</v>
      </c>
      <c r="B1" s="2" t="s">
        <v>1</v>
      </c>
      <c r="C1" s="2" t="s">
        <v>10</v>
      </c>
      <c r="D1" s="2" t="s">
        <v>2</v>
      </c>
      <c r="E1" s="2" t="s">
        <v>3</v>
      </c>
      <c r="F1" s="2" t="s">
        <v>12</v>
      </c>
      <c r="G1" s="2" t="s">
        <v>4</v>
      </c>
      <c r="H1" s="2" t="s">
        <v>5</v>
      </c>
      <c r="I1" s="4" t="s">
        <v>6</v>
      </c>
      <c r="K1" s="4" t="s">
        <v>7</v>
      </c>
      <c r="L1" s="4" t="s">
        <v>2</v>
      </c>
      <c r="M1" s="4" t="s">
        <v>13</v>
      </c>
      <c r="N1" s="4" t="s">
        <v>9</v>
      </c>
      <c r="O1" s="4" t="s">
        <v>8</v>
      </c>
      <c r="P1" s="4" t="s">
        <v>11</v>
      </c>
    </row>
    <row r="2" spans="1:16" ht="4.5" customHeight="1" x14ac:dyDescent="0.25">
      <c r="A2" s="3"/>
      <c r="I2">
        <v>0</v>
      </c>
      <c r="K2">
        <v>0</v>
      </c>
      <c r="L2">
        <v>0</v>
      </c>
      <c r="N2">
        <v>0</v>
      </c>
    </row>
    <row r="3" spans="1:16" x14ac:dyDescent="0.25">
      <c r="A3" s="16">
        <v>45103</v>
      </c>
      <c r="B3" s="5">
        <v>107</v>
      </c>
      <c r="C3" s="5">
        <v>29</v>
      </c>
      <c r="D3" s="15">
        <f>E3/H3*100</f>
        <v>113.39999999999999</v>
      </c>
      <c r="E3" s="17">
        <v>5.67</v>
      </c>
      <c r="F3" s="7">
        <v>6.25</v>
      </c>
      <c r="G3" s="8">
        <f>E3-F3</f>
        <v>-0.58000000000000007</v>
      </c>
      <c r="H3" s="9">
        <v>5</v>
      </c>
      <c r="I3" s="10">
        <f>I2+E3</f>
        <v>5.67</v>
      </c>
      <c r="J3" s="1"/>
      <c r="K3" s="11">
        <f>K2+B3</f>
        <v>107</v>
      </c>
      <c r="L3" s="12">
        <f>L2+D3</f>
        <v>113.39999999999999</v>
      </c>
      <c r="M3" s="13">
        <f>L3/K3*100</f>
        <v>105.98130841121494</v>
      </c>
      <c r="N3" s="13">
        <f>N2+C3/60</f>
        <v>0.48333333333333334</v>
      </c>
      <c r="O3" s="13">
        <f>L3/N3</f>
        <v>234.62068965517238</v>
      </c>
      <c r="P3" s="14">
        <f>I3/N3</f>
        <v>11.73103448275862</v>
      </c>
    </row>
    <row r="4" spans="1:16" x14ac:dyDescent="0.25">
      <c r="A4" s="16">
        <v>45104</v>
      </c>
      <c r="B4" s="5">
        <v>265</v>
      </c>
      <c r="C4" s="5">
        <v>90</v>
      </c>
      <c r="D4" s="15">
        <f>E4/H4*100</f>
        <v>195.4</v>
      </c>
      <c r="E4" s="17">
        <v>9.77</v>
      </c>
      <c r="F4" s="7">
        <v>10.9</v>
      </c>
      <c r="G4" s="8">
        <f>E4-F4</f>
        <v>-1.1300000000000008</v>
      </c>
      <c r="H4" s="9">
        <v>5</v>
      </c>
      <c r="I4" s="10">
        <f>I3+E4</f>
        <v>15.44</v>
      </c>
      <c r="J4" s="1"/>
      <c r="K4" s="11">
        <f>K3+B4</f>
        <v>372</v>
      </c>
      <c r="L4" s="12">
        <f>L3+D4</f>
        <v>308.8</v>
      </c>
      <c r="M4" s="13">
        <f>L4/K4*100</f>
        <v>83.010752688172047</v>
      </c>
      <c r="N4" s="13">
        <f>N3+C4/60</f>
        <v>1.9833333333333334</v>
      </c>
      <c r="O4" s="13">
        <f>L4/N4</f>
        <v>155.69747899159665</v>
      </c>
      <c r="P4" s="14">
        <f>I4/N4</f>
        <v>7.7848739495798318</v>
      </c>
    </row>
    <row r="5" spans="1:16" x14ac:dyDescent="0.25">
      <c r="A5" s="16">
        <v>45105</v>
      </c>
      <c r="B5" s="5">
        <v>318</v>
      </c>
      <c r="C5" s="5">
        <v>100</v>
      </c>
      <c r="D5" s="15">
        <f>E5/H5*100</f>
        <v>190</v>
      </c>
      <c r="E5" s="17">
        <v>9.5</v>
      </c>
      <c r="F5" s="7">
        <v>11.27</v>
      </c>
      <c r="G5" s="8">
        <f>E5-F5</f>
        <v>-1.7699999999999996</v>
      </c>
      <c r="H5" s="9">
        <v>5</v>
      </c>
      <c r="I5" s="10">
        <f>I4+E5</f>
        <v>24.939999999999998</v>
      </c>
      <c r="J5" s="1"/>
      <c r="K5" s="11">
        <f>K4+B5</f>
        <v>690</v>
      </c>
      <c r="L5" s="12">
        <f>L4+D5</f>
        <v>498.8</v>
      </c>
      <c r="M5" s="13">
        <f>L5/K5*100</f>
        <v>72.289855072463766</v>
      </c>
      <c r="N5" s="13">
        <f>N4+C5/60</f>
        <v>3.6500000000000004</v>
      </c>
      <c r="O5" s="13">
        <f>L5/N5</f>
        <v>136.65753424657532</v>
      </c>
      <c r="P5" s="14">
        <f>I5/N5</f>
        <v>6.8328767123287655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selection activeCell="P4" sqref="P4"/>
    </sheetView>
  </sheetViews>
  <sheetFormatPr defaultRowHeight="15" x14ac:dyDescent="0.25"/>
  <cols>
    <col min="1" max="1" width="13.140625" customWidth="1"/>
    <col min="2" max="2" width="9.85546875" customWidth="1"/>
    <col min="3" max="3" width="10.7109375" customWidth="1"/>
    <col min="4" max="5" width="10.28515625" customWidth="1"/>
    <col min="6" max="6" width="10.5703125" customWidth="1"/>
    <col min="7" max="7" width="9.42578125" customWidth="1"/>
    <col min="8" max="8" width="7.42578125" customWidth="1"/>
    <col min="9" max="9" width="10.140625" customWidth="1"/>
    <col min="10" max="10" width="0.85546875" customWidth="1"/>
    <col min="12" max="13" width="9.42578125" customWidth="1"/>
    <col min="14" max="14" width="9.5703125" customWidth="1"/>
    <col min="15" max="15" width="10.140625" customWidth="1"/>
    <col min="16" max="16" width="10" customWidth="1"/>
  </cols>
  <sheetData>
    <row r="1" spans="1:16" x14ac:dyDescent="0.25">
      <c r="A1" s="2" t="s">
        <v>0</v>
      </c>
      <c r="B1" s="2" t="s">
        <v>1</v>
      </c>
      <c r="C1" s="2" t="s">
        <v>10</v>
      </c>
      <c r="D1" s="2" t="s">
        <v>2</v>
      </c>
      <c r="E1" s="2" t="s">
        <v>3</v>
      </c>
      <c r="F1" s="2" t="s">
        <v>12</v>
      </c>
      <c r="G1" s="2" t="s">
        <v>4</v>
      </c>
      <c r="H1" s="2" t="s">
        <v>5</v>
      </c>
      <c r="I1" s="4" t="s">
        <v>6</v>
      </c>
      <c r="K1" s="4" t="s">
        <v>7</v>
      </c>
      <c r="L1" s="4" t="s">
        <v>2</v>
      </c>
      <c r="M1" s="4" t="s">
        <v>13</v>
      </c>
      <c r="N1" s="4" t="s">
        <v>9</v>
      </c>
      <c r="O1" s="4" t="s">
        <v>8</v>
      </c>
      <c r="P1" s="4" t="s">
        <v>11</v>
      </c>
    </row>
    <row r="2" spans="1:16" ht="4.5" customHeight="1" x14ac:dyDescent="0.25">
      <c r="A2" s="3"/>
      <c r="I2">
        <v>0</v>
      </c>
      <c r="K2">
        <v>0</v>
      </c>
      <c r="L2">
        <v>0</v>
      </c>
      <c r="N2">
        <v>0</v>
      </c>
    </row>
    <row r="3" spans="1:16" x14ac:dyDescent="0.25">
      <c r="A3" s="16">
        <v>45104</v>
      </c>
      <c r="B3" s="5">
        <v>429</v>
      </c>
      <c r="C3" s="5">
        <v>110</v>
      </c>
      <c r="D3" s="15">
        <f>E3/H3*100</f>
        <v>164.60000000000002</v>
      </c>
      <c r="E3" s="17">
        <v>8.23</v>
      </c>
      <c r="F3" s="6">
        <f>E3</f>
        <v>8.23</v>
      </c>
      <c r="G3" s="8">
        <f>E3-F3</f>
        <v>0</v>
      </c>
      <c r="H3" s="9">
        <v>5</v>
      </c>
      <c r="I3" s="10">
        <f>I2+E3</f>
        <v>8.23</v>
      </c>
      <c r="J3" s="1"/>
      <c r="K3" s="11">
        <f>K2+B3</f>
        <v>429</v>
      </c>
      <c r="L3" s="12">
        <f>L2+D3</f>
        <v>164.60000000000002</v>
      </c>
      <c r="M3" s="13">
        <f>L3/K3*100</f>
        <v>38.368298368298376</v>
      </c>
      <c r="N3" s="13">
        <f>N2+C3/60</f>
        <v>1.8333333333333333</v>
      </c>
      <c r="O3" s="13">
        <f>L3/N3</f>
        <v>89.781818181818196</v>
      </c>
      <c r="P3" s="14">
        <f>I3/N3</f>
        <v>4.4890909090909092</v>
      </c>
    </row>
    <row r="4" spans="1:16" x14ac:dyDescent="0.25">
      <c r="A4" s="16">
        <v>45105</v>
      </c>
      <c r="B4" s="5">
        <v>474</v>
      </c>
      <c r="C4" s="5">
        <v>120</v>
      </c>
      <c r="D4" s="15">
        <f>E4/H4*100</f>
        <v>-84.2</v>
      </c>
      <c r="E4" s="17">
        <v>-4.21</v>
      </c>
      <c r="F4" s="6">
        <f>E4</f>
        <v>-4.21</v>
      </c>
      <c r="G4" s="8">
        <f>E4-F4</f>
        <v>0</v>
      </c>
      <c r="H4" s="9">
        <v>5</v>
      </c>
      <c r="I4" s="10">
        <f>I3+E4</f>
        <v>4.0200000000000005</v>
      </c>
      <c r="J4" s="1"/>
      <c r="K4" s="11">
        <f>K3+B4</f>
        <v>903</v>
      </c>
      <c r="L4" s="12">
        <f>L3+D4</f>
        <v>80.40000000000002</v>
      </c>
      <c r="M4" s="13">
        <f>L4/K4*100</f>
        <v>8.9036544850498363</v>
      </c>
      <c r="N4" s="13">
        <f>N3+C4/60</f>
        <v>3.833333333333333</v>
      </c>
      <c r="O4" s="13">
        <f>L4/N4</f>
        <v>20.973913043478266</v>
      </c>
      <c r="P4" s="14">
        <f>I4/N4</f>
        <v>1.0486956521739133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GGP</vt:lpstr>
      <vt:lpstr>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Kostyantyn</dc:creator>
  <cp:lastModifiedBy>Kostyantyn</cp:lastModifiedBy>
  <dcterms:created xsi:type="dcterms:W3CDTF">2023-06-26T11:34:27Z</dcterms:created>
  <dcterms:modified xsi:type="dcterms:W3CDTF">2023-06-28T17:11:17Z</dcterms:modified>
</cp:coreProperties>
</file>